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50"/>
  </bookViews>
  <sheets>
    <sheet name="Прайс-лист &quot;Муравей&quot;" sheetId="4" r:id="rId1"/>
  </sheets>
  <externalReferences>
    <externalReference r:id="rId2"/>
  </externalReferences>
  <definedNames>
    <definedName name="_xlnm._FilterDatabase" localSheetId="0" hidden="1">'Прайс-лист "Муравей"'!$A$2:$D$2</definedName>
  </definedNames>
  <calcPr calcId="162913"/>
</workbook>
</file>

<file path=xl/calcChain.xml><?xml version="1.0" encoding="utf-8"?>
<calcChain xmlns="http://schemas.openxmlformats.org/spreadsheetml/2006/main">
  <c r="D11" i="4" l="1"/>
  <c r="D4" i="4"/>
  <c r="D5" i="4"/>
  <c r="D6" i="4"/>
  <c r="D7" i="4"/>
  <c r="D8" i="4"/>
  <c r="D9" i="4"/>
  <c r="D10" i="4"/>
  <c r="D3" i="4"/>
</calcChain>
</file>

<file path=xl/sharedStrings.xml><?xml version="1.0" encoding="utf-8"?>
<sst xmlns="http://schemas.openxmlformats.org/spreadsheetml/2006/main" count="31" uniqueCount="31">
  <si>
    <t xml:space="preserve">Штрихкод </t>
  </si>
  <si>
    <t>Наименование изделия</t>
  </si>
  <si>
    <t>Рекомендуемая розничная цена</t>
  </si>
  <si>
    <t>Прайс-лист на автобагажники "Муравей"</t>
  </si>
  <si>
    <t>Краткое наименование</t>
  </si>
  <si>
    <t>БС МУРАВЕЙ ВАЗ 2110 (1,2)</t>
  </si>
  <si>
    <t>Багажник "Муравей" для а/м ВАЗ 2110, 2112 с дугами 1,2м в пластике</t>
  </si>
  <si>
    <t>БС МУРАВЕЙ Kalina (1,2)</t>
  </si>
  <si>
    <t>БС МУРАВЕЙ Рейлинги (1,2)</t>
  </si>
  <si>
    <t>Багажник "Муравей" для а/м с рейлингами  (ВАЗ 2111/13, Lada Priora un, ином.) с дугами 1,2м в пластике</t>
  </si>
  <si>
    <t>БС МУРАВЕЙ Chevi-Niva (1,4)</t>
  </si>
  <si>
    <t>Багажник "Муравей" для а/м Chevi-Niva с дугами 1,4м в пластике</t>
  </si>
  <si>
    <t>Крепление для перевозки лодок "Муравей" (2 шт.)</t>
  </si>
  <si>
    <t>Багажник "Муравей" для а/м Lada Kalina sd/hb, Lada Granta, Datsun on-Do/mi-Do с дугами 1,2м в пластике</t>
  </si>
  <si>
    <t>БС МУРАВЕЙ Logan (1,4) крашеный</t>
  </si>
  <si>
    <t>Багажник "Муравей" на а/м Renault Logan, Sandero L=140, 25х28мм</t>
  </si>
  <si>
    <t>БС МУРАВЕЙ Nexia (1,2) крашеный</t>
  </si>
  <si>
    <t>Багажник "Муравей" для а/м Daewoo Nexia L=120, 25х28мм</t>
  </si>
  <si>
    <t>БС МУРАВЕЙ ВАЗ 2101 (1,4) крашеный</t>
  </si>
  <si>
    <t>БС МУРАВЕЙ ВАЗ 2108 (1,2) крашеный</t>
  </si>
  <si>
    <t>Багажник "Муравей" для а/м ВАЗ 2108-21099, 2114, 2115 L=120, 25х28мм</t>
  </si>
  <si>
    <t>Багажник "Муравей" для а/м ВАЗ 2101-2107, НИВА, ГАЗ, АЗЛК, ИЖ   L=140, 25х28мм</t>
  </si>
  <si>
    <t>Крупногабарит "Муравей" (2 шт)</t>
  </si>
  <si>
    <t>КА Муравей Д-1</t>
  </si>
  <si>
    <t>Комплект адаптеров багажника "Муравей" Д-1 на иномарки</t>
  </si>
  <si>
    <t>КА Муравей Д-2</t>
  </si>
  <si>
    <t>Комплект адаптеров багажника "Муравей" Д-2 на иномарки</t>
  </si>
  <si>
    <t>КА Муравей Д-Т</t>
  </si>
  <si>
    <t>Комплект адаптеров багажника "Муравей" Д-T для а/м с Т-профилем</t>
  </si>
  <si>
    <t>КА Муравей С-15</t>
  </si>
  <si>
    <t>Комплект адаптеров багажника "Муравей" С-15 на иномарки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</si>
</sst>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\-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/Desktop/&#1055;&#1088;&#1072;&#1081;&#1089;%20&#1084;&#1091;&#1088;&#1072;&#1074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">
          <cell r="A3" t="str">
            <v>БС МУРАВЕЙ Chevi-Niva (1,4)</v>
          </cell>
          <cell r="B3">
            <v>1302</v>
          </cell>
          <cell r="C3">
            <v>1263</v>
          </cell>
          <cell r="D3">
            <v>1224</v>
          </cell>
          <cell r="E3">
            <v>1836</v>
          </cell>
          <cell r="F3">
            <v>815.9</v>
          </cell>
        </row>
        <row r="4">
          <cell r="A4" t="str">
            <v>БС МУРАВЕЙ Kalina (1,2)</v>
          </cell>
          <cell r="B4">
            <v>1238</v>
          </cell>
          <cell r="C4">
            <v>1201</v>
          </cell>
          <cell r="D4">
            <v>1164</v>
          </cell>
          <cell r="E4">
            <v>1746</v>
          </cell>
          <cell r="F4">
            <v>775.41</v>
          </cell>
        </row>
        <row r="5">
          <cell r="A5" t="str">
            <v>БС МУРАВЕЙ Logan (1,4) крашеный</v>
          </cell>
          <cell r="B5">
            <v>1027</v>
          </cell>
          <cell r="C5">
            <v>997</v>
          </cell>
          <cell r="D5">
            <v>966</v>
          </cell>
          <cell r="E5">
            <v>1449</v>
          </cell>
          <cell r="F5">
            <v>643.74</v>
          </cell>
        </row>
        <row r="6">
          <cell r="A6" t="str">
            <v>БС МУРАВЕЙ Nexia (1,2) крашеный</v>
          </cell>
          <cell r="B6">
            <v>1019</v>
          </cell>
          <cell r="C6">
            <v>988</v>
          </cell>
          <cell r="D6">
            <v>958</v>
          </cell>
          <cell r="E6">
            <v>1437</v>
          </cell>
          <cell r="F6">
            <v>565.80999999999995</v>
          </cell>
        </row>
        <row r="7">
          <cell r="A7" t="str">
            <v>БС МУРАВЕЙ ВАЗ 2101 (1,4) крашеный</v>
          </cell>
          <cell r="B7">
            <v>935</v>
          </cell>
          <cell r="C7">
            <v>907</v>
          </cell>
          <cell r="D7">
            <v>879</v>
          </cell>
          <cell r="E7">
            <v>1319</v>
          </cell>
          <cell r="F7">
            <v>585.61</v>
          </cell>
        </row>
        <row r="8">
          <cell r="A8" t="str">
            <v>БС МУРАВЕЙ ВАЗ 2108 (1,2) крашеный</v>
          </cell>
          <cell r="B8">
            <v>897</v>
          </cell>
          <cell r="C8">
            <v>870</v>
          </cell>
          <cell r="D8">
            <v>843</v>
          </cell>
          <cell r="E8">
            <v>1265</v>
          </cell>
          <cell r="F8">
            <v>561.6</v>
          </cell>
        </row>
        <row r="9">
          <cell r="A9" t="str">
            <v>БС МУРАВЕЙ ВАЗ 2110 (1,2)</v>
          </cell>
          <cell r="B9">
            <v>1204</v>
          </cell>
          <cell r="C9">
            <v>1168</v>
          </cell>
          <cell r="D9">
            <v>1132</v>
          </cell>
          <cell r="E9">
            <v>1698</v>
          </cell>
          <cell r="F9">
            <v>754.6</v>
          </cell>
        </row>
        <row r="10">
          <cell r="A10" t="str">
            <v>БС МУРАВЕЙ Рейлинги (1,2)</v>
          </cell>
          <cell r="B10">
            <v>1286</v>
          </cell>
          <cell r="C10">
            <v>1247</v>
          </cell>
          <cell r="D10">
            <v>1209</v>
          </cell>
          <cell r="E10">
            <v>1812</v>
          </cell>
          <cell r="F10">
            <v>833.57</v>
          </cell>
        </row>
        <row r="11">
          <cell r="A11" t="str">
            <v>БС МУРАВЕЙ Рейлинги (1,4)</v>
          </cell>
          <cell r="B11">
            <v>1314</v>
          </cell>
          <cell r="C11">
            <v>1274</v>
          </cell>
          <cell r="D11">
            <v>1235</v>
          </cell>
          <cell r="E11">
            <v>1852</v>
          </cell>
          <cell r="F11">
            <v>871.53</v>
          </cell>
        </row>
        <row r="12">
          <cell r="A12" t="str">
            <v>КА Муравей Д-1</v>
          </cell>
          <cell r="B12">
            <v>843</v>
          </cell>
          <cell r="C12">
            <v>818</v>
          </cell>
          <cell r="D12">
            <v>793</v>
          </cell>
          <cell r="E12">
            <v>1190</v>
          </cell>
          <cell r="F12">
            <v>528.04</v>
          </cell>
        </row>
        <row r="13">
          <cell r="A13" t="str">
            <v>КА Муравей Д-2</v>
          </cell>
          <cell r="B13">
            <v>843</v>
          </cell>
          <cell r="C13">
            <v>818</v>
          </cell>
          <cell r="D13">
            <v>793</v>
          </cell>
          <cell r="E13">
            <v>1190</v>
          </cell>
          <cell r="F13">
            <v>528.04</v>
          </cell>
        </row>
        <row r="14">
          <cell r="A14" t="str">
            <v>КА Муравей Д-Т</v>
          </cell>
          <cell r="B14">
            <v>642</v>
          </cell>
          <cell r="C14">
            <v>623</v>
          </cell>
          <cell r="D14">
            <v>604</v>
          </cell>
          <cell r="E14">
            <v>906</v>
          </cell>
          <cell r="F14">
            <v>402.02</v>
          </cell>
        </row>
        <row r="15">
          <cell r="A15" t="str">
            <v>КА Муравей С-15</v>
          </cell>
          <cell r="B15">
            <v>645</v>
          </cell>
          <cell r="C15">
            <v>625</v>
          </cell>
          <cell r="D15">
            <v>606</v>
          </cell>
          <cell r="E15">
            <v>909</v>
          </cell>
          <cell r="F15">
            <v>403.56</v>
          </cell>
        </row>
        <row r="16">
          <cell r="A16" t="str">
            <v>Крупногабарит "Муравей" (2 шт)</v>
          </cell>
          <cell r="B16">
            <v>508</v>
          </cell>
          <cell r="C16">
            <v>493</v>
          </cell>
          <cell r="D16">
            <v>478</v>
          </cell>
          <cell r="E16">
            <v>717</v>
          </cell>
          <cell r="F16">
            <v>205.2</v>
          </cell>
        </row>
        <row r="17">
          <cell r="A17" t="str">
            <v>Стопор "Муравей" (2 шт)</v>
          </cell>
          <cell r="B17">
            <v>227</v>
          </cell>
          <cell r="C17">
            <v>220</v>
          </cell>
          <cell r="D17">
            <v>213</v>
          </cell>
          <cell r="E17">
            <v>320</v>
          </cell>
          <cell r="F17">
            <v>128.44999999999999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abSelected="1" zoomScale="75" zoomScaleNormal="75" workbookViewId="0">
      <pane xSplit="4" ySplit="2" topLeftCell="E3" activePane="bottomRight" state="frozen"/>
      <selection pane="topRight" activeCell="I1" sqref="I1"/>
      <selection pane="bottomLeft" activeCell="A3" sqref="A3"/>
      <selection pane="bottomRight" activeCell="I13" sqref="I13"/>
    </sheetView>
  </sheetViews>
  <sheetFormatPr defaultRowHeight="15" x14ac:dyDescent="0.25"/>
  <cols>
    <col min="1" max="1" width="21.140625" customWidth="1"/>
    <col min="2" max="2" width="35.42578125" customWidth="1"/>
    <col min="3" max="3" width="68" customWidth="1"/>
    <col min="4" max="4" width="14" customWidth="1"/>
  </cols>
  <sheetData>
    <row r="1" spans="1:4" ht="23.25" customHeight="1" x14ac:dyDescent="0.25">
      <c r="A1" s="1" t="s">
        <v>3</v>
      </c>
      <c r="B1" s="1"/>
    </row>
    <row r="2" spans="1:4" ht="38.25" x14ac:dyDescent="0.25">
      <c r="A2" s="2" t="s">
        <v>0</v>
      </c>
      <c r="B2" s="2" t="s">
        <v>4</v>
      </c>
      <c r="C2" s="2" t="s">
        <v>1</v>
      </c>
      <c r="D2" s="9" t="s">
        <v>2</v>
      </c>
    </row>
    <row r="3" spans="1:4" ht="30" customHeight="1" x14ac:dyDescent="0.25">
      <c r="A3" s="6">
        <v>4620002694876</v>
      </c>
      <c r="B3" s="7" t="s">
        <v>10</v>
      </c>
      <c r="C3" s="8" t="s">
        <v>11</v>
      </c>
      <c r="D3" s="10">
        <f>VLOOKUP($B3,[1]TDSheet!$A$3:$F$17,5,0)</f>
        <v>1836</v>
      </c>
    </row>
    <row r="4" spans="1:4" ht="30" customHeight="1" x14ac:dyDescent="0.25">
      <c r="A4" s="6">
        <v>4620002694883</v>
      </c>
      <c r="B4" s="7" t="s">
        <v>7</v>
      </c>
      <c r="C4" s="8" t="s">
        <v>13</v>
      </c>
      <c r="D4" s="10">
        <f>VLOOKUP($B4,[1]TDSheet!$A$3:$F$17,5,0)</f>
        <v>1746</v>
      </c>
    </row>
    <row r="5" spans="1:4" x14ac:dyDescent="0.25">
      <c r="A5" s="6">
        <v>4620002691288</v>
      </c>
      <c r="B5" s="7" t="s">
        <v>14</v>
      </c>
      <c r="C5" s="8" t="s">
        <v>15</v>
      </c>
      <c r="D5" s="10">
        <f>VLOOKUP($B5,[1]TDSheet!$A$3:$F$17,5,0)</f>
        <v>1449</v>
      </c>
    </row>
    <row r="6" spans="1:4" x14ac:dyDescent="0.25">
      <c r="A6" s="6">
        <v>4680017841979</v>
      </c>
      <c r="B6" s="7" t="s">
        <v>16</v>
      </c>
      <c r="C6" s="8" t="s">
        <v>17</v>
      </c>
      <c r="D6" s="10">
        <f>VLOOKUP($B6,[1]TDSheet!$A$3:$F$17,5,0)</f>
        <v>1437</v>
      </c>
    </row>
    <row r="7" spans="1:4" ht="30" customHeight="1" x14ac:dyDescent="0.25">
      <c r="A7" s="6">
        <v>4680017841672</v>
      </c>
      <c r="B7" s="7" t="s">
        <v>18</v>
      </c>
      <c r="C7" s="8" t="s">
        <v>21</v>
      </c>
      <c r="D7" s="10">
        <f>VLOOKUP($B7,[1]TDSheet!$A$3:$F$17,5,0)</f>
        <v>1319</v>
      </c>
    </row>
    <row r="8" spans="1:4" ht="30" customHeight="1" x14ac:dyDescent="0.25">
      <c r="A8" s="6">
        <v>4680017841764</v>
      </c>
      <c r="B8" s="7" t="s">
        <v>19</v>
      </c>
      <c r="C8" s="8" t="s">
        <v>20</v>
      </c>
      <c r="D8" s="10">
        <f>VLOOKUP($B8,[1]TDSheet!$A$3:$F$17,5,0)</f>
        <v>1265</v>
      </c>
    </row>
    <row r="9" spans="1:4" ht="30" customHeight="1" x14ac:dyDescent="0.25">
      <c r="A9" s="6">
        <v>4620002694937</v>
      </c>
      <c r="B9" s="7" t="s">
        <v>5</v>
      </c>
      <c r="C9" s="8" t="s">
        <v>6</v>
      </c>
      <c r="D9" s="10">
        <f>VLOOKUP($B9,[1]TDSheet!$A$3:$F$17,5,0)</f>
        <v>1698</v>
      </c>
    </row>
    <row r="10" spans="1:4" ht="30" customHeight="1" x14ac:dyDescent="0.25">
      <c r="A10" s="6">
        <v>4620002694944</v>
      </c>
      <c r="B10" s="7" t="s">
        <v>8</v>
      </c>
      <c r="C10" s="8" t="s">
        <v>9</v>
      </c>
      <c r="D10" s="10">
        <f>VLOOKUP($B10,[1]TDSheet!$A$3:$F$17,5,0)</f>
        <v>1812</v>
      </c>
    </row>
    <row r="11" spans="1:4" ht="30" customHeight="1" x14ac:dyDescent="0.25">
      <c r="A11" s="3">
        <v>4620002690298</v>
      </c>
      <c r="B11" s="4" t="s">
        <v>22</v>
      </c>
      <c r="C11" s="5" t="s">
        <v>12</v>
      </c>
      <c r="D11" s="10">
        <f>VLOOKUP($B11,[1]TDSheet!$A$3:$F$17,5,0)</f>
        <v>717</v>
      </c>
    </row>
    <row r="12" spans="1:4" ht="30" customHeight="1" x14ac:dyDescent="0.25">
      <c r="A12" s="3">
        <v>4620002691479</v>
      </c>
      <c r="B12" s="4" t="s">
        <v>23</v>
      </c>
      <c r="C12" s="5" t="s">
        <v>24</v>
      </c>
      <c r="D12" s="10">
        <v>1190</v>
      </c>
    </row>
    <row r="13" spans="1:4" ht="30" customHeight="1" x14ac:dyDescent="0.25">
      <c r="A13" s="3">
        <v>4620002691486</v>
      </c>
      <c r="B13" s="4" t="s">
        <v>25</v>
      </c>
      <c r="C13" s="5" t="s">
        <v>26</v>
      </c>
      <c r="D13" s="10">
        <v>1190</v>
      </c>
    </row>
    <row r="14" spans="1:4" ht="30" customHeight="1" x14ac:dyDescent="0.25">
      <c r="A14" s="3">
        <v>4620002694159</v>
      </c>
      <c r="B14" s="4" t="s">
        <v>27</v>
      </c>
      <c r="C14" s="5" t="s">
        <v>28</v>
      </c>
      <c r="D14" s="10">
        <v>906</v>
      </c>
    </row>
    <row r="15" spans="1:4" ht="30" customHeight="1" x14ac:dyDescent="0.25">
      <c r="A15" s="3">
        <v>4620002694166</v>
      </c>
      <c r="B15" s="4" t="s">
        <v>29</v>
      </c>
      <c r="C15" s="5" t="s">
        <v>30</v>
      </c>
      <c r="D15" s="10">
        <v>909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"Муравей"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2020-02-22T11:22:42Z</dcterms:modified>
</cp:coreProperties>
</file>